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<sst xmlns="http://schemas.openxmlformats.org/spreadsheetml/2006/main" count="148" uniqueCount="127">
  <si>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</si>
  <si>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</si>
  <si>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</si>
  <si>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</si>
  <si>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</si>
  <si>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</si>
  <si>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</si>
  <si>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</si>
  <si>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</si>
  <si>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</si>
  <si>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</si>
  <si>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</si>
  <si>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</si>
  <si>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</si>
  <si>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</si>
  <si>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</si>
  <si>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</si>
  <si>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</si>
  <si>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</si>
  <si>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</si>
  <si>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</si>
  <si>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</si>
  <si>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</si>
  <si>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</si>
  <si>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</si>
  <si>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</si>
  <si>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</si>
  <si>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</si>
  <si>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</si>
  <si>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</si>
  <si>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</si>
  <si>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</si>
  <si>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</si>
  <si>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</si>
  <si>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</si>
  <si>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</si>
  <si>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</si>
  <si>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</si>
  <si>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</si>
  <si>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</si>
  <si>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</si>
  <si>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</si>
  <si>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</si>
  <si>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</si>
  <si>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</si>
  <si>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</si>
  <si>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</si>
  <si>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</si>
  <si>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</si>
  <si>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</si>
  <si>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</si>
  <si>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</si>
  <si>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</si>
  <si>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</si>
  <si>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</si>
  <si>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</si>
  <si>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</si>
  <si>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</si>
  <si>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</si>
  <si>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</si>
  <si>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</si>
  <si>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</si>
  <si>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</si>
  <si>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</si>
  <si>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</si>
  <si>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</si>
  <si>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</si>
  <si>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</si>
  <si>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</si>
  <si>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</si>
  <si>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</si>
  <si>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</si>
  <si>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</si>
  <si>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</si>
  <si>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</si>
  <si>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</si>
  <si>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</si>
  <si>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</si>
  <si>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</si>
  <si>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</si>
  <si>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</si>
  <si>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</si>
  <si>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</si>
  <si>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</si>
  <si>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</si>
  <si>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</si>
  <si>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</si>
  <si>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</si>
  <si>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</si>
  <si>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</si>
  <si>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</si>
  <si>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</si>
  <si>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</si>
  <si>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</si>
  <si>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</si>
  <si>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</si>
  <si>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</si>
  <si>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</si>
  <si>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</si>
  <si>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</si>
  <si>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</si>
  <si>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</si>
  <si>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</si>
  <si>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</si>
  <si>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</si>
  <si>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</si>
  <si>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</si>
  <si>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</si>
  <si>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</si>
  <si>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</si>
  <si>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</si>
  <si>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</si>
  <si>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</si>
  <si>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</si>
  <si>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</si>
  <si>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</si>
  <si>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</si>
  <si>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</si>
  <si>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</si>
  <si>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</si>
  <si>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2022 року</t>
  </si>
  <si>
    <t>Ігор САДОВИЙ</t>
  </si>
  <si>
    <t>Олена РОЖИК</t>
  </si>
  <si>
    <t>(061)2865022</t>
  </si>
  <si>
    <t>(061)2391976</t>
  </si>
  <si>
    <t>stats@adm.zp.court.gov.ua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</si>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</sst>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&amp;LD8F6184B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4202</v>
      </c>
      <c r="E1" s="70">
        <v>4202</v>
      </c>
      <c r="F1" s="70">
        <v>4202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3992</v>
      </c>
      <c r="D39" s="86">
        <f aca="true" t="shared" si="3" ref="D39:K39">SUM(D40,D47,D48,D49)</f>
        <v>4456715.34999987</v>
      </c>
      <c r="E39" s="74">
        <f t="shared" si="3"/>
        <v>1837</v>
      </c>
      <c r="F39" s="86">
        <f t="shared" si="3"/>
        <v>3405218.59999995</v>
      </c>
      <c r="G39" s="74">
        <f t="shared" si="3"/>
        <v>37</v>
      </c>
      <c r="H39" s="86">
        <f t="shared" si="3"/>
        <v>42678.4</v>
      </c>
      <c r="I39" s="74">
        <f t="shared" si="3"/>
        <v>0</v>
      </c>
      <c r="J39" s="86">
        <f t="shared" si="3"/>
        <v>0</v>
      </c>
      <c r="K39" s="74">
        <f t="shared" si="3"/>
        <v>1144</v>
      </c>
      <c r="L39" s="86">
        <f>SUM(L40,L47,L48,L49)</f>
        <v>1243939.200000016</v>
      </c>
    </row>
    <row r="40" spans="1:12" ht="21" customHeight="1">
      <c r="A40" s="61">
        <v>35</v>
      </c>
      <c r="B40" s="64" t="s">
        <v>85</v>
      </c>
      <c r="C40" s="75">
        <f>SUM(C41,C44)</f>
        <v>3982</v>
      </c>
      <c r="D40" s="87">
        <f>SUM(D41,D44)</f>
        <v>4446295.14999987</v>
      </c>
      <c r="E40" s="75">
        <f aca="true" t="shared" si="4" ref="E40:L40">SUM(E41,E44)</f>
        <v>1827</v>
      </c>
      <c r="F40" s="87">
        <f t="shared" si="4"/>
        <v>3395493.4999999497</v>
      </c>
      <c r="G40" s="75">
        <f t="shared" si="4"/>
        <v>37</v>
      </c>
      <c r="H40" s="87">
        <f t="shared" si="4"/>
        <v>42678.4</v>
      </c>
      <c r="I40" s="75">
        <f t="shared" si="4"/>
        <v>0</v>
      </c>
      <c r="J40" s="87">
        <f t="shared" si="4"/>
        <v>0</v>
      </c>
      <c r="K40" s="75">
        <f t="shared" si="4"/>
        <v>1144</v>
      </c>
      <c r="L40" s="87">
        <f t="shared" si="4"/>
        <v>1243939.200000016</v>
      </c>
    </row>
    <row r="41" spans="1:12" ht="19.5" customHeight="1">
      <c r="A41" s="61">
        <v>36</v>
      </c>
      <c r="B41" s="64" t="s">
        <v>86</v>
      </c>
      <c r="C41" s="76">
        <v>490</v>
      </c>
      <c r="D41" s="88">
        <v>1251759.55</v>
      </c>
      <c r="E41" s="77">
        <v>269</v>
      </c>
      <c r="F41" s="89">
        <v>1027682.57</v>
      </c>
      <c r="G41" s="76">
        <v>14</v>
      </c>
      <c r="H41" s="88">
        <v>21170</v>
      </c>
      <c r="I41" s="78">
        <v>0</v>
      </c>
      <c r="J41" s="93">
        <v>0</v>
      </c>
      <c r="K41" s="77">
        <v>138</v>
      </c>
      <c r="L41" s="89">
        <v>245584.8</v>
      </c>
    </row>
    <row r="42" spans="1:12" ht="16.5" customHeight="1">
      <c r="A42" s="61">
        <v>37</v>
      </c>
      <c r="B42" s="65" t="s">
        <v>87</v>
      </c>
      <c r="C42" s="76">
        <v>176</v>
      </c>
      <c r="D42" s="88">
        <v>893095.45</v>
      </c>
      <c r="E42" s="77">
        <v>150</v>
      </c>
      <c r="F42" s="89">
        <v>867267.8</v>
      </c>
      <c r="G42" s="76">
        <v>13</v>
      </c>
      <c r="H42" s="88">
        <v>20262</v>
      </c>
      <c r="I42" s="78">
        <v>0</v>
      </c>
      <c r="J42" s="93">
        <v>0</v>
      </c>
      <c r="K42" s="77">
        <v>5</v>
      </c>
      <c r="L42" s="89">
        <v>12405</v>
      </c>
    </row>
    <row r="43" spans="1:12" ht="16.5" customHeight="1">
      <c r="A43" s="61">
        <v>38</v>
      </c>
      <c r="B43" s="65" t="s">
        <v>76</v>
      </c>
      <c r="C43" s="76">
        <v>314</v>
      </c>
      <c r="D43" s="88">
        <v>358664.1</v>
      </c>
      <c r="E43" s="77">
        <v>119</v>
      </c>
      <c r="F43" s="89">
        <v>160414.77</v>
      </c>
      <c r="G43" s="76">
        <v>1</v>
      </c>
      <c r="H43" s="88">
        <v>908</v>
      </c>
      <c r="I43" s="78">
        <v>0</v>
      </c>
      <c r="J43" s="93">
        <v>0</v>
      </c>
      <c r="K43" s="77">
        <v>133</v>
      </c>
      <c r="L43" s="89">
        <v>233179.8</v>
      </c>
    </row>
    <row r="44" spans="1:12" ht="21" customHeight="1">
      <c r="A44" s="61">
        <v>39</v>
      </c>
      <c r="B44" s="64" t="s">
        <v>88</v>
      </c>
      <c r="C44" s="76">
        <v>3492</v>
      </c>
      <c r="D44" s="88">
        <v>3194535.59999987</v>
      </c>
      <c r="E44" s="77">
        <v>1558</v>
      </c>
      <c r="F44" s="89">
        <v>2367810.92999995</v>
      </c>
      <c r="G44" s="76">
        <v>23</v>
      </c>
      <c r="H44" s="88">
        <v>21508.4</v>
      </c>
      <c r="I44" s="78">
        <v>0</v>
      </c>
      <c r="J44" s="93">
        <v>0</v>
      </c>
      <c r="K44" s="77">
        <v>1006</v>
      </c>
      <c r="L44" s="89">
        <v>998354.400000016</v>
      </c>
    </row>
    <row r="45" spans="1:12" ht="30" customHeight="1">
      <c r="A45" s="61">
        <v>40</v>
      </c>
      <c r="B45" s="65" t="s">
        <v>89</v>
      </c>
      <c r="C45" s="76">
        <v>245</v>
      </c>
      <c r="D45" s="88">
        <v>808806</v>
      </c>
      <c r="E45" s="77">
        <v>176</v>
      </c>
      <c r="F45" s="89">
        <v>964607.02</v>
      </c>
      <c r="G45" s="76">
        <v>10</v>
      </c>
      <c r="H45" s="88">
        <v>11014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3247</v>
      </c>
      <c r="D46" s="88">
        <v>2385729.5999999</v>
      </c>
      <c r="E46" s="77">
        <v>1382</v>
      </c>
      <c r="F46" s="89">
        <v>1403203.90999999</v>
      </c>
      <c r="G46" s="76">
        <v>13</v>
      </c>
      <c r="H46" s="88">
        <v>10494.4</v>
      </c>
      <c r="I46" s="78">
        <v>0</v>
      </c>
      <c r="J46" s="93">
        <v>0</v>
      </c>
      <c r="K46" s="77">
        <v>1006</v>
      </c>
      <c r="L46" s="89">
        <v>998354.400000016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3721.5</v>
      </c>
      <c r="E47" s="77">
        <v>1</v>
      </c>
      <c r="F47" s="89">
        <v>3153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9</v>
      </c>
      <c r="D49" s="88">
        <v>6698.7</v>
      </c>
      <c r="E49" s="77">
        <v>9</v>
      </c>
      <c r="F49" s="89">
        <v>6572.1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</v>
      </c>
      <c r="D50" s="86">
        <f aca="true" t="shared" si="5" ref="D50:L50">SUM(D51:D54)</f>
        <v>215.85</v>
      </c>
      <c r="E50" s="74">
        <f t="shared" si="5"/>
        <v>4</v>
      </c>
      <c r="F50" s="86">
        <f t="shared" si="5"/>
        <v>215.92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</v>
      </c>
      <c r="D51" s="87">
        <v>215.85</v>
      </c>
      <c r="E51" s="79">
        <v>4</v>
      </c>
      <c r="F51" s="90">
        <v>215.92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3996</v>
      </c>
      <c r="D56" s="86">
        <f aca="true" t="shared" si="6" ref="D56:L56">SUM(D6,D28,D39,D50,D55)</f>
        <v>4456931.19999987</v>
      </c>
      <c r="E56" s="74">
        <f t="shared" si="6"/>
        <v>1841</v>
      </c>
      <c r="F56" s="86">
        <f t="shared" si="6"/>
        <v>3405434.5199999497</v>
      </c>
      <c r="G56" s="74">
        <f t="shared" si="6"/>
        <v>37</v>
      </c>
      <c r="H56" s="86">
        <f t="shared" si="6"/>
        <v>42678.4</v>
      </c>
      <c r="I56" s="74">
        <f t="shared" si="6"/>
        <v>0</v>
      </c>
      <c r="J56" s="86">
        <f t="shared" si="6"/>
        <v>0</v>
      </c>
      <c r="K56" s="74">
        <f t="shared" si="6"/>
        <v>1144</v>
      </c>
      <c r="L56" s="86">
        <f t="shared" si="6"/>
        <v>1243939.200000016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&amp;LD8F6184B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1122</v>
      </c>
      <c r="F4" s="84">
        <f>SUM(F5:F25)</f>
        <v>1214663.400000012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109</v>
      </c>
      <c r="F5" s="85">
        <v>165590.27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992.4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1</v>
      </c>
      <c r="F9" s="85">
        <v>992.4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7</v>
      </c>
      <c r="F11" s="85">
        <v>6946.8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42</v>
      </c>
      <c r="F12" s="85">
        <v>41680.8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91</v>
      </c>
      <c r="F13" s="85">
        <v>98922.9199999999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44</v>
      </c>
      <c r="F14" s="85">
        <v>43673.2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8</v>
      </c>
      <c r="F16" s="85">
        <v>7939.2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819</v>
      </c>
      <c r="F17" s="85">
        <v>847925.410000012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&amp;LD8F6184B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2018-03-15T06:41:01Z</cp:lastPrinted>
  <dcterms:created xsi:type="dcterms:W3CDTF">1996-10-08T23:32:33Z</dcterms:created>
  <dcterms:modified xsi:type="dcterms:W3CDTF">2022-07-28T07:35:25Z</dcterms:modified>
  <cp:category/>
  <cp:version/>
  <cp:contentType/>
  <cp:contentStatus/>
</cp:coreProperties>
</file>