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<sst xmlns="http://schemas.openxmlformats.org/spreadsheetml/2006/main" count="148" uniqueCount="127">
  <si>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</si>
  <si>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</si>
  <si>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</si>
  <si>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</si>
  <si>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</si>
  <si>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</si>
  <si>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</si>
  <si>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</si>
  <si>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</si>
  <si>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</si>
  <si>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</si>
  <si>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</si>
  <si>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</si>
  <si>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</si>
  <si>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</si>
  <si>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</si>
  <si>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</si>
  <si>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</si>
  <si>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</si>
  <si>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</si>
  <si>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</si>
  <si>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</si>
  <si>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</si>
  <si>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</si>
  <si>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</si>
  <si>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</si>
  <si>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</si>
  <si>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</si>
  <si>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</si>
  <si>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</si>
  <si>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</si>
  <si>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</si>
  <si>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</si>
  <si>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</si>
  <si>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</si>
  <si>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</si>
  <si>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</si>
  <si>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</si>
  <si>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</si>
  <si>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</si>
  <si>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</si>
  <si>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</si>
  <si>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</si>
  <si>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</si>
  <si>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</si>
  <si>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</si>
  <si>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</si>
  <si>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</si>
  <si>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</si>
  <si>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</si>
  <si>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</si>
  <si>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</si>
  <si>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</si>
  <si>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</si>
  <si>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</si>
  <si>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</si>
  <si>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</si>
  <si>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</si>
  <si>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</si>
  <si>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</si>
  <si>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</si>
  <si>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</si>
  <si>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</si>
  <si>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</si>
  <si>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</si>
  <si>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</si>
  <si>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</si>
  <si>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</si>
  <si>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</si>
  <si>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</si>
  <si>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</si>
  <si>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</si>
  <si>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</si>
  <si>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</si>
  <si>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</si>
  <si>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</si>
  <si>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</si>
  <si>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</si>
  <si>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</si>
  <si>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</si>
  <si>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</si>
  <si>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</si>
  <si>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</si>
  <si>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</si>
  <si>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</si>
  <si>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</si>
  <si>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</si>
  <si>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</si>
  <si>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</si>
  <si>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</si>
  <si>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</si>
  <si>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</si>
  <si>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</si>
  <si>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</si>
  <si>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</si>
  <si>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</si>
  <si>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</si>
  <si>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</si>
  <si>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</si>
  <si>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</si>
  <si>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</si>
  <si>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</si>
  <si>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</si>
  <si>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</si>
  <si>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</si>
  <si>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</si>
  <si>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</si>
  <si>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</si>
  <si>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</si>
  <si>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</si>
  <si>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</si>
  <si>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</si>
  <si>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</si>
  <si>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</si>
  <si>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</si>
  <si>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</si>
  <si>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</si>
  <si>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</si>
  <si>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Запорізький окружний адміністративний суд</t>
  </si>
  <si>
    <t>69041, Запорізька область, м. Запоріжжя, вул. Сергія Синенка, буд. 65-в</t>
  </si>
  <si>
    <t>три квартали 2022 року</t>
  </si>
  <si>
    <t>Ігор САДОВИЙ</t>
  </si>
  <si>
    <t>Олена РОЖИК</t>
  </si>
  <si>
    <t>(061)2865022</t>
  </si>
  <si>
    <t>(061)2391976</t>
  </si>
  <si>
    <t>stats@adm.zp.court.gov.ua</t>
  </si>
  <si>
    <t>3 жовтня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</si>
</sst>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&amp;L2B842705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6620</v>
      </c>
      <c r="E1" s="70">
        <v>6620</v>
      </c>
      <c r="F1" s="70">
        <v>6620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6315</v>
      </c>
      <c r="D39" s="86">
        <f aca="true" t="shared" si="3" ref="D39:K39">SUM(D40,D47,D48,D49)</f>
        <v>8066125.800000071</v>
      </c>
      <c r="E39" s="74">
        <f t="shared" si="3"/>
        <v>3221</v>
      </c>
      <c r="F39" s="86">
        <f t="shared" si="3"/>
        <v>6672423.689999879</v>
      </c>
      <c r="G39" s="74">
        <f t="shared" si="3"/>
        <v>52</v>
      </c>
      <c r="H39" s="86">
        <f t="shared" si="3"/>
        <v>73036.61</v>
      </c>
      <c r="I39" s="74">
        <f t="shared" si="3"/>
        <v>0</v>
      </c>
      <c r="J39" s="86">
        <f t="shared" si="3"/>
        <v>0</v>
      </c>
      <c r="K39" s="74">
        <f t="shared" si="3"/>
        <v>1568</v>
      </c>
      <c r="L39" s="86">
        <f>SUM(L40,L47,L48,L49)</f>
        <v>1690648.75999999</v>
      </c>
    </row>
    <row r="40" spans="1:12" ht="21" customHeight="1">
      <c r="A40" s="61">
        <v>35</v>
      </c>
      <c r="B40" s="64" t="s">
        <v>85</v>
      </c>
      <c r="C40" s="75">
        <f>SUM(C41,C44)</f>
        <v>6303</v>
      </c>
      <c r="D40" s="87">
        <f>SUM(D41,D44)</f>
        <v>8050495.500000071</v>
      </c>
      <c r="E40" s="75">
        <f aca="true" t="shared" si="4" ref="E40:L40">SUM(E41,E44)</f>
        <v>3209</v>
      </c>
      <c r="F40" s="87">
        <f t="shared" si="4"/>
        <v>6653239.58999988</v>
      </c>
      <c r="G40" s="75">
        <f t="shared" si="4"/>
        <v>52</v>
      </c>
      <c r="H40" s="87">
        <f t="shared" si="4"/>
        <v>73036.61</v>
      </c>
      <c r="I40" s="75">
        <f t="shared" si="4"/>
        <v>0</v>
      </c>
      <c r="J40" s="87">
        <f t="shared" si="4"/>
        <v>0</v>
      </c>
      <c r="K40" s="75">
        <f t="shared" si="4"/>
        <v>1568</v>
      </c>
      <c r="L40" s="87">
        <f t="shared" si="4"/>
        <v>1690648.75999999</v>
      </c>
    </row>
    <row r="41" spans="1:12" ht="19.5" customHeight="1">
      <c r="A41" s="61">
        <v>36</v>
      </c>
      <c r="B41" s="64" t="s">
        <v>86</v>
      </c>
      <c r="C41" s="76">
        <v>771</v>
      </c>
      <c r="D41" s="88">
        <v>2815585.49999999</v>
      </c>
      <c r="E41" s="77">
        <v>498</v>
      </c>
      <c r="F41" s="89">
        <v>2380193.33</v>
      </c>
      <c r="G41" s="76">
        <v>22</v>
      </c>
      <c r="H41" s="88">
        <v>35103.41</v>
      </c>
      <c r="I41" s="78">
        <v>0</v>
      </c>
      <c r="J41" s="93">
        <v>0</v>
      </c>
      <c r="K41" s="77">
        <v>186</v>
      </c>
      <c r="L41" s="89">
        <v>317663.36</v>
      </c>
    </row>
    <row r="42" spans="1:12" ht="16.5" customHeight="1">
      <c r="A42" s="61">
        <v>37</v>
      </c>
      <c r="B42" s="65" t="s">
        <v>87</v>
      </c>
      <c r="C42" s="76">
        <v>335</v>
      </c>
      <c r="D42" s="88">
        <v>2302974.03</v>
      </c>
      <c r="E42" s="77">
        <v>332</v>
      </c>
      <c r="F42" s="89">
        <v>2131510.03</v>
      </c>
      <c r="G42" s="76">
        <v>20</v>
      </c>
      <c r="H42" s="88">
        <v>33335.99</v>
      </c>
      <c r="I42" s="78">
        <v>0</v>
      </c>
      <c r="J42" s="93">
        <v>0</v>
      </c>
      <c r="K42" s="77">
        <v>5</v>
      </c>
      <c r="L42" s="89">
        <v>12405</v>
      </c>
    </row>
    <row r="43" spans="1:12" ht="16.5" customHeight="1">
      <c r="A43" s="61">
        <v>38</v>
      </c>
      <c r="B43" s="65" t="s">
        <v>76</v>
      </c>
      <c r="C43" s="76">
        <v>436</v>
      </c>
      <c r="D43" s="88">
        <v>512611.470000002</v>
      </c>
      <c r="E43" s="77">
        <v>166</v>
      </c>
      <c r="F43" s="89">
        <v>248683.3</v>
      </c>
      <c r="G43" s="76">
        <v>2</v>
      </c>
      <c r="H43" s="88">
        <v>1767.42</v>
      </c>
      <c r="I43" s="78">
        <v>0</v>
      </c>
      <c r="J43" s="93">
        <v>0</v>
      </c>
      <c r="K43" s="77">
        <v>181</v>
      </c>
      <c r="L43" s="89">
        <v>305258.36</v>
      </c>
    </row>
    <row r="44" spans="1:12" ht="21" customHeight="1">
      <c r="A44" s="61">
        <v>39</v>
      </c>
      <c r="B44" s="64" t="s">
        <v>88</v>
      </c>
      <c r="C44" s="76">
        <v>5532</v>
      </c>
      <c r="D44" s="88">
        <v>5234910.00000008</v>
      </c>
      <c r="E44" s="77">
        <v>2711</v>
      </c>
      <c r="F44" s="89">
        <v>4273046.25999988</v>
      </c>
      <c r="G44" s="76">
        <v>30</v>
      </c>
      <c r="H44" s="88">
        <v>37933.2</v>
      </c>
      <c r="I44" s="78">
        <v>0</v>
      </c>
      <c r="J44" s="93">
        <v>0</v>
      </c>
      <c r="K44" s="77">
        <v>1382</v>
      </c>
      <c r="L44" s="89">
        <v>1372985.39999999</v>
      </c>
    </row>
    <row r="45" spans="1:12" ht="30" customHeight="1">
      <c r="A45" s="61">
        <v>40</v>
      </c>
      <c r="B45" s="65" t="s">
        <v>89</v>
      </c>
      <c r="C45" s="76">
        <v>429</v>
      </c>
      <c r="D45" s="88">
        <v>1438980</v>
      </c>
      <c r="E45" s="77">
        <v>308</v>
      </c>
      <c r="F45" s="89">
        <v>1631447.09</v>
      </c>
      <c r="G45" s="76">
        <v>13</v>
      </c>
      <c r="H45" s="88">
        <v>24550</v>
      </c>
      <c r="I45" s="78">
        <v>0</v>
      </c>
      <c r="J45" s="93">
        <v>0</v>
      </c>
      <c r="K45" s="77">
        <v>1</v>
      </c>
      <c r="L45" s="89">
        <v>2481</v>
      </c>
    </row>
    <row r="46" spans="1:12" ht="21" customHeight="1">
      <c r="A46" s="61">
        <v>41</v>
      </c>
      <c r="B46" s="65" t="s">
        <v>79</v>
      </c>
      <c r="C46" s="76">
        <v>5103</v>
      </c>
      <c r="D46" s="88">
        <v>3795929.99999977</v>
      </c>
      <c r="E46" s="77">
        <v>2403</v>
      </c>
      <c r="F46" s="89">
        <v>2641599.1699999</v>
      </c>
      <c r="G46" s="76">
        <v>17</v>
      </c>
      <c r="H46" s="88">
        <v>13383.2</v>
      </c>
      <c r="I46" s="78">
        <v>0</v>
      </c>
      <c r="J46" s="93">
        <v>0</v>
      </c>
      <c r="K46" s="77">
        <v>1381</v>
      </c>
      <c r="L46" s="89">
        <v>1370504.39999999</v>
      </c>
    </row>
    <row r="47" spans="1:12" ht="45" customHeight="1">
      <c r="A47" s="61">
        <v>42</v>
      </c>
      <c r="B47" s="64" t="s">
        <v>90</v>
      </c>
      <c r="C47" s="76">
        <v>3</v>
      </c>
      <c r="D47" s="88">
        <v>8931.6</v>
      </c>
      <c r="E47" s="77">
        <v>3</v>
      </c>
      <c r="F47" s="89">
        <v>12612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9</v>
      </c>
      <c r="D49" s="88">
        <v>6698.7</v>
      </c>
      <c r="E49" s="77">
        <v>9</v>
      </c>
      <c r="F49" s="89">
        <v>6572.1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5</v>
      </c>
      <c r="D50" s="86">
        <f aca="true" t="shared" si="5" ref="D50:L50">SUM(D51:D54)</f>
        <v>238.18</v>
      </c>
      <c r="E50" s="74">
        <f t="shared" si="5"/>
        <v>5</v>
      </c>
      <c r="F50" s="86">
        <f t="shared" si="5"/>
        <v>238.92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5</v>
      </c>
      <c r="D51" s="87">
        <v>238.18</v>
      </c>
      <c r="E51" s="79">
        <v>5</v>
      </c>
      <c r="F51" s="90">
        <v>238.92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6320</v>
      </c>
      <c r="D56" s="86">
        <f aca="true" t="shared" si="6" ref="D56:L56">SUM(D6,D28,D39,D50,D55)</f>
        <v>8066363.98000007</v>
      </c>
      <c r="E56" s="74">
        <f t="shared" si="6"/>
        <v>3226</v>
      </c>
      <c r="F56" s="86">
        <f t="shared" si="6"/>
        <v>6672662.609999879</v>
      </c>
      <c r="G56" s="74">
        <f t="shared" si="6"/>
        <v>52</v>
      </c>
      <c r="H56" s="86">
        <f t="shared" si="6"/>
        <v>73036.61</v>
      </c>
      <c r="I56" s="74">
        <f t="shared" si="6"/>
        <v>0</v>
      </c>
      <c r="J56" s="86">
        <f t="shared" si="6"/>
        <v>0</v>
      </c>
      <c r="K56" s="74">
        <f t="shared" si="6"/>
        <v>1568</v>
      </c>
      <c r="L56" s="86">
        <f t="shared" si="6"/>
        <v>1690648.75999999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&amp;L2B842705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1537</v>
      </c>
      <c r="F4" s="84">
        <f>SUM(F5:F25)</f>
        <v>1652441.3600000092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178</v>
      </c>
      <c r="F5" s="85">
        <v>234349.349999999</v>
      </c>
    </row>
    <row r="6" spans="1:6" ht="24" customHeight="1">
      <c r="A6" s="42">
        <v>3</v>
      </c>
      <c r="B6" s="169" t="s">
        <v>62</v>
      </c>
      <c r="C6" s="170"/>
      <c r="D6" s="171"/>
      <c r="E6" s="83">
        <v>1</v>
      </c>
      <c r="F6" s="85">
        <v>992.4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2</v>
      </c>
      <c r="F9" s="85">
        <v>1984.8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9</v>
      </c>
      <c r="F11" s="85">
        <v>8931.6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51</v>
      </c>
      <c r="F12" s="85">
        <v>52445.5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140</v>
      </c>
      <c r="F13" s="85">
        <v>156887.28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62</v>
      </c>
      <c r="F14" s="85">
        <v>61536.4000000001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44</v>
      </c>
      <c r="F16" s="85">
        <v>45154.2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1050</v>
      </c>
      <c r="F17" s="85">
        <v>1090159.83000001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&amp;L2B842705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vorvl</cp:lastModifiedBy>
  <cp:lastPrinted>2018-03-15T06:41:01Z</cp:lastPrinted>
  <dcterms:created xsi:type="dcterms:W3CDTF">1996-10-08T23:32:33Z</dcterms:created>
  <dcterms:modified xsi:type="dcterms:W3CDTF">2022-10-05T07:00:30Z</dcterms:modified>
  <cp:category/>
  <cp:version/>
  <cp:contentType/>
  <cp:contentStatus/>
</cp:coreProperties>
</file>